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4" i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E12" i="1" s="1"/>
  <c r="I12" i="1" l="1"/>
  <c r="N12" i="1" s="1"/>
  <c r="M9" i="1"/>
  <c r="K9" i="1"/>
  <c r="H12" i="1"/>
  <c r="L12" i="1" s="1"/>
  <c r="L9" i="1"/>
  <c r="D6" i="1"/>
  <c r="N5" i="1"/>
  <c r="N9" i="1" s="1"/>
  <c r="O9" i="1"/>
  <c r="O12" i="1" s="1"/>
  <c r="M12" i="1"/>
  <c r="F12" i="1"/>
  <c r="K12" i="1" s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<sst xmlns="http://schemas.openxmlformats.org/spreadsheetml/2006/main" count="69" uniqueCount="51">
  <si>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</si>
  <si>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</si>
  <si>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</si>
  <si>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</si>
  <si>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</si>
  <si>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</si>
  <si>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</si>
  <si>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</si>
  <si>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</si>
  <si>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</si>
  <si>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</si>
  <si>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</si>
  <si>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</si>
  <si>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</si>
  <si>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</si>
  <si>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</si>
  <si>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</si>
  <si>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</si>
  <si>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</si>
  <si>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</si>
  <si>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</si>
  <si>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</si>
  <si>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</si>
  <si>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</si>
  <si>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</si>
  <si>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</si>
  <si>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</si>
  <si>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</si>
  <si>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</si>
  <si>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</si>
  <si>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</si>
  <si>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</si>
  <si>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</si>
  <si>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</si>
  <si>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</si>
  <si>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</si>
  <si>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Merja Ravantti</t>
  </si>
  <si>
    <t>12.</t>
  </si>
  <si>
    <t>Manse PP</t>
  </si>
  <si>
    <t>11.3.1968</t>
  </si>
  <si>
    <t>ENSIMMÄISET</t>
  </si>
  <si>
    <t>Ottelu</t>
  </si>
  <si>
    <t>1.  ottelu</t>
  </si>
  <si>
    <t>Lyöty juoksu</t>
  </si>
  <si>
    <t>Tuotu juoksu</t>
  </si>
  <si>
    <t>4.  ottelu</t>
  </si>
  <si>
    <t>Kunnari</t>
  </si>
  <si>
    <t>10.05. 1992  ViU - Manse PP  43-1</t>
  </si>
  <si>
    <t>31.05. 1992  VäVi - Manse PP  18-13</t>
  </si>
  <si>
    <t xml:space="preserve">  24 v   1 kk 29 pv</t>
  </si>
  <si>
    <t xml:space="preserve">  24 v   2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</si>
</sst>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11" xfId="0" applyFont="1" applyFill="1" applyBorder="1"/>
    <xf numFmtId="0" fontId="2" fillId="6" borderId="5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2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1992</v>
      </c>
      <c r="C4" s="27" t="s">
        <v>37</v>
      </c>
      <c r="D4" s="29" t="s">
        <v>38</v>
      </c>
      <c r="E4" s="59">
        <v>8</v>
      </c>
      <c r="F4" s="27">
        <v>0</v>
      </c>
      <c r="G4" s="27">
        <v>0</v>
      </c>
      <c r="H4" s="27">
        <v>1</v>
      </c>
      <c r="I4" s="27">
        <v>15</v>
      </c>
      <c r="J4" s="27">
        <v>10</v>
      </c>
      <c r="K4" s="27">
        <v>0</v>
      </c>
      <c r="L4" s="27">
        <v>3</v>
      </c>
      <c r="M4" s="27">
        <f>SUM(F4+G4)</f>
        <v>0</v>
      </c>
      <c r="N4" s="60">
        <v>0.57699999999999996</v>
      </c>
      <c r="O4" s="37">
        <f>PRODUCT(I4/N4)</f>
        <v>25.996533795493935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8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15</v>
      </c>
      <c r="J5" s="19">
        <f t="shared" si="0"/>
        <v>10</v>
      </c>
      <c r="K5" s="19">
        <f t="shared" si="0"/>
        <v>0</v>
      </c>
      <c r="L5" s="19">
        <f t="shared" si="0"/>
        <v>3</v>
      </c>
      <c r="M5" s="19">
        <f t="shared" si="0"/>
        <v>0</v>
      </c>
      <c r="N5" s="31">
        <f>PRODUCT(I5/O5)</f>
        <v>0.57699999999999996</v>
      </c>
      <c r="O5" s="32">
        <f t="shared" ref="O5:AE5" si="1">SUM(O4:O4)</f>
        <v>25.996533795493935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8.6666666666666661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15</v>
      </c>
      <c r="J9" s="1"/>
      <c r="K9" s="43">
        <f>PRODUCT((F9+G9)/E9)</f>
        <v>0</v>
      </c>
      <c r="L9" s="43">
        <f>PRODUCT(H9/E9)</f>
        <v>0.125</v>
      </c>
      <c r="M9" s="43">
        <f>PRODUCT(I9/E9)</f>
        <v>1.875</v>
      </c>
      <c r="N9" s="30">
        <f>PRODUCT(N5)</f>
        <v>0.57699999999999996</v>
      </c>
      <c r="O9" s="25">
        <f>PRODUCT(O5)</f>
        <v>25.996533795493935</v>
      </c>
      <c r="P9" s="65" t="s">
        <v>41</v>
      </c>
      <c r="Q9" s="66"/>
      <c r="R9" s="66"/>
      <c r="S9" s="67" t="s">
        <v>47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42</v>
      </c>
      <c r="AE9" s="67"/>
      <c r="AF9" s="61" t="s">
        <v>49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43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1"/>
      <c r="AF10" s="6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44</v>
      </c>
      <c r="Q11" s="70"/>
      <c r="R11" s="70"/>
      <c r="S11" s="71" t="s">
        <v>48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45</v>
      </c>
      <c r="AE11" s="71"/>
      <c r="AF11" s="62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15</v>
      </c>
      <c r="J12" s="1"/>
      <c r="K12" s="55">
        <f>PRODUCT((F12+G12)/E12)</f>
        <v>0</v>
      </c>
      <c r="L12" s="55">
        <f>PRODUCT(H12/E12)</f>
        <v>0.125</v>
      </c>
      <c r="M12" s="55">
        <f>PRODUCT(I12/E12)</f>
        <v>1.875</v>
      </c>
      <c r="N12" s="31">
        <f>PRODUCT(I12/O12)</f>
        <v>0.57699999999999996</v>
      </c>
      <c r="O12" s="25">
        <f>SUM(O9:O11)</f>
        <v>25.996533795493935</v>
      </c>
      <c r="P12" s="73" t="s">
        <v>46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2019-01-30T11:21:31Z</dcterms:modified>
</cp:coreProperties>
</file>